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0.302\"/>
    </mc:Choice>
  </mc:AlternateContent>
  <bookViews>
    <workbookView xWindow="480" yWindow="30" windowWidth="27795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4" i="1" l="1"/>
  <c r="F23" i="1"/>
  <c r="F21" i="1"/>
  <c r="F20" i="1"/>
  <c r="F19" i="1"/>
  <c r="F17" i="1"/>
  <c r="F16" i="1"/>
  <c r="F15" i="1"/>
  <c r="F14" i="1"/>
  <c r="F13" i="1"/>
  <c r="F11" i="1"/>
  <c r="F10" i="1"/>
  <c r="F9" i="1"/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<sst xmlns="http://schemas.openxmlformats.org/spreadsheetml/2006/main" count="91" uniqueCount="82">
  <si>
    <t>Ед.Изм.: руб.</t>
  </si>
  <si>
    <t>Вид дохода</t>
  </si>
  <si>
    <t>Классификация</t>
  </si>
  <si>
    <t>\\\\ \</t>
  </si>
  <si>
    <t>9 534 557,35</t>
  </si>
  <si>
    <t>9 622 117,56</t>
  </si>
  <si>
    <t>НАЛОГОВЫЕ И НЕНАЛОГОВЫЕ ДОХОДЫ</t>
  </si>
  <si>
    <t>\1000000000\\\ \</t>
  </si>
  <si>
    <t>3 428 447,39</t>
  </si>
  <si>
    <t>3 607 584,93</t>
  </si>
  <si>
    <t>24 000,00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</si>
  <si>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</si>
  <si>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26 315,12</t>
  </si>
  <si>
    <t xml:space="preserve">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</si>
  <si>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</si>
  <si>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2 151,31</t>
  </si>
  <si>
    <t>29 000,00</t>
  </si>
  <si>
    <t>29 551,96</t>
  </si>
  <si>
    <t>Единый сельскохозяйственный налог</t>
  </si>
  <si>
    <t>99 000,00</t>
  </si>
  <si>
    <t>114 196,19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</si>
  <si>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</si>
  <si>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152 240,00</t>
  </si>
  <si>
    <t>153 256,81</t>
  </si>
  <si>
    <t>Земельный налог с организаций, обладающих земельным участком, расположенным в границах сельских поселений</t>
  </si>
  <si>
    <t>1 546 000,00</t>
  </si>
  <si>
    <t>1 610 149,95</t>
  </si>
  <si>
    <t>Земельный налог с физических лиц, обладающих земельным участком, расположенным в границах сельских поселений</t>
  </si>
  <si>
    <t>6 000,00</t>
  </si>
  <si>
    <t>7 650,00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</si>
  <si>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</si>
  <si>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32,73</t>
  </si>
  <si>
    <t>Земельный налог (по обязательствам, возникшим до 1 января 2006 года), мобилизуемый на территориях сельских поселений</t>
  </si>
  <si>
    <t>699 347,39</t>
  </si>
  <si>
    <t>772 086,84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</si>
  <si>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</si>
  <si>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25 000,00</t>
  </si>
  <si>
    <t>29 858,80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</si>
  <si>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</si>
  <si>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839 100,00</t>
  </si>
  <si>
    <t>840 764,29</t>
  </si>
  <si>
    <t>Доходы, поступающие в порядке возмещения расходов, понесенных в связи с эксплуатацией имущества сельских поселений</t>
  </si>
  <si>
    <t>12 600,79</t>
  </si>
  <si>
    <t>Прочие доходы от компенсации затрат бюджетов сельских поселений</t>
  </si>
  <si>
    <t>8 760,00</t>
  </si>
  <si>
    <t>Прочие неналоговые доходы бюджетов сельских поселений</t>
  </si>
  <si>
    <t>БЕЗВОЗМЕЗДНЫЕ ПОСТУПЛЕНИЯ</t>
  </si>
  <si>
    <t>\2000000000\\\ \</t>
  </si>
  <si>
    <t>6 106 109,96</t>
  </si>
  <si>
    <t>6 014 532,63</t>
  </si>
  <si>
    <t>Утвержденный план</t>
  </si>
  <si>
    <t>Уточненный план</t>
  </si>
  <si>
    <t xml:space="preserve"> Фактич.  исполнение</t>
  </si>
  <si>
    <t>откл. от утверж. плана</t>
  </si>
  <si>
    <t xml:space="preserve">района Чишминский район </t>
  </si>
  <si>
    <t>от ___ __________ 2020 года № ______</t>
  </si>
  <si>
    <t xml:space="preserve">к решению Совета сельского поселения Чувалкиповский сельсовет муниципального </t>
  </si>
  <si>
    <t xml:space="preserve">Объем доходов бюджета сельского поселения Чувалкиповский сельсовет муниципального района Чишминский район Республики Башкортостан </t>
  </si>
  <si>
    <t>5 505 100,00</t>
  </si>
  <si>
    <t>2 965 100,00</t>
  </si>
  <si>
    <t>33 000,00</t>
  </si>
  <si>
    <t>56 000,00</t>
  </si>
  <si>
    <t>8 000,00</t>
  </si>
  <si>
    <t>300 000,00</t>
  </si>
  <si>
    <t>35 000,00</t>
  </si>
  <si>
    <t>2 540 000,00</t>
  </si>
  <si>
    <t>Приложение № 2</t>
  </si>
  <si>
    <t>по кодам видов доходов, подвидов доходов, классификации операций сектора государственного управления</t>
  </si>
  <si>
    <t>в %ах к утв.плану</t>
  </si>
  <si>
    <t>182\1010201001\0000\110 \</t>
  </si>
  <si>
    <t>182\1010203001\0000\110 \</t>
  </si>
  <si>
    <t>182\1050301001\0000\110 \</t>
  </si>
  <si>
    <t>182\1060103010\0000\110 \</t>
  </si>
  <si>
    <t>182\1060603310\0000\110 \</t>
  </si>
  <si>
    <t>182\1060604310\0000\110 \</t>
  </si>
  <si>
    <t>182\1080402001\0000\110 \</t>
  </si>
  <si>
    <t>182\1090405310\0000\110 \</t>
  </si>
  <si>
    <t>863\1110502510\0000\110 \</t>
  </si>
  <si>
    <t>863\1110503510\0000\110 \</t>
  </si>
  <si>
    <t>706\1130206510\0000\110 \</t>
  </si>
  <si>
    <t>706\1130299510\0000\110 \</t>
  </si>
  <si>
    <t>706\1170505010\0000\110 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</si>
</sst>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top" wrapText="1"/>
    </xf>
    <xf numFmtId="49" fontId="0" fillId="0" borderId="1" xfId="0" quotePrefix="1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right" vertical="center" shrinkToFit="1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9" sqref="F9"/>
    </sheetView>
  </sheetViews>
  <sheetFormatPr defaultRowHeight="15" x14ac:dyDescent="0.25"/>
  <cols>
    <col min="1" max="1" width="16.85546875" customWidth="1"/>
    <col min="2" max="2" width="59" customWidth="1"/>
    <col min="3" max="5" width="13" customWidth="1"/>
    <col min="6" max="7" width="13.140625" customWidth="1"/>
  </cols>
  <sheetData>
    <row r="1" spans="1:7" x14ac:dyDescent="0.25">
      <c r="C1" s="12" t="s">
        <v>66</v>
      </c>
      <c r="D1" s="12"/>
      <c r="E1" s="12"/>
      <c r="F1" s="12"/>
      <c r="G1" s="12"/>
    </row>
    <row r="2" spans="1:7" ht="15.75" customHeight="1" x14ac:dyDescent="0.25">
      <c r="C2" s="12" t="s">
        <v>56</v>
      </c>
      <c r="D2" s="12"/>
      <c r="E2" s="12"/>
      <c r="F2" s="12"/>
      <c r="G2" s="12"/>
    </row>
    <row r="3" spans="1:7" x14ac:dyDescent="0.25">
      <c r="C3" s="12" t="s">
        <v>54</v>
      </c>
      <c r="D3" s="12"/>
      <c r="E3" s="12"/>
      <c r="F3" s="12"/>
      <c r="G3" s="12"/>
    </row>
    <row r="4" spans="1:7" ht="22.5" customHeight="1" x14ac:dyDescent="0.25">
      <c r="C4" s="12" t="s">
        <v>55</v>
      </c>
      <c r="D4" s="12"/>
      <c r="E4" s="12"/>
      <c r="F4" s="12"/>
      <c r="G4" s="12"/>
    </row>
    <row r="5" spans="1:7" ht="15" customHeight="1" x14ac:dyDescent="0.25">
      <c r="A5" s="13" t="s">
        <v>57</v>
      </c>
      <c r="B5" s="13"/>
      <c r="C5" s="13"/>
      <c r="D5" s="13"/>
      <c r="E5" s="13"/>
      <c r="F5" s="13"/>
      <c r="G5" s="13"/>
    </row>
    <row r="6" spans="1:7" ht="15" customHeight="1" x14ac:dyDescent="0.25">
      <c r="A6" s="14" t="s">
        <v>67</v>
      </c>
      <c r="B6" s="14"/>
      <c r="C6" s="14"/>
      <c r="D6" s="14"/>
      <c r="E6" s="14"/>
      <c r="F6" s="14"/>
      <c r="G6" s="14"/>
    </row>
    <row r="7" spans="1:7" x14ac:dyDescent="0.25">
      <c r="B7" s="10" t="s">
        <v>0</v>
      </c>
      <c r="C7" s="10"/>
      <c r="D7" s="11"/>
      <c r="E7" s="11"/>
      <c r="F7" s="11"/>
      <c r="G7" s="11"/>
    </row>
    <row r="8" spans="1:7" ht="30" customHeight="1" x14ac:dyDescent="0.25">
      <c r="A8" s="1" t="s">
        <v>2</v>
      </c>
      <c r="B8" s="1" t="s">
        <v>1</v>
      </c>
      <c r="C8" s="5" t="s">
        <v>50</v>
      </c>
      <c r="D8" s="6" t="s">
        <v>51</v>
      </c>
      <c r="E8" s="5" t="s">
        <v>52</v>
      </c>
      <c r="F8" s="8" t="s">
        <v>68</v>
      </c>
      <c r="G8" s="5" t="s">
        <v>53</v>
      </c>
    </row>
    <row r="9" spans="1:7" x14ac:dyDescent="0.25">
      <c r="A9" s="3" t="s">
        <v>3</v>
      </c>
      <c r="B9" s="2" t="s">
        <v>1</v>
      </c>
      <c r="C9" s="4" t="s">
        <v>58</v>
      </c>
      <c r="D9" s="4" t="s">
        <v>4</v>
      </c>
      <c r="E9" s="4" t="s">
        <v>5</v>
      </c>
      <c r="F9" s="9">
        <f>SUM(E9/C9*100)</f>
        <v>174.78551815589182</v>
      </c>
      <c r="G9" s="7">
        <f t="shared" ref="G9:G24" si="0">E9-C9</f>
        <v>4117017.5600000005</v>
      </c>
    </row>
    <row r="10" spans="1:7" x14ac:dyDescent="0.25">
      <c r="A10" s="3" t="s">
        <v>7</v>
      </c>
      <c r="B10" s="2" t="s">
        <v>6</v>
      </c>
      <c r="C10" s="4" t="s">
        <v>59</v>
      </c>
      <c r="D10" s="4" t="s">
        <v>8</v>
      </c>
      <c r="E10" s="4" t="s">
        <v>9</v>
      </c>
      <c r="F10" s="9">
        <f t="shared" ref="F10:F24" si="1">SUM(E10/C10*100)</f>
        <v>121.66823817071936</v>
      </c>
      <c r="G10" s="7">
        <f t="shared" si="0"/>
        <v>642484.93000000017</v>
      </c>
    </row>
    <row r="11" spans="1:7" ht="62.25" customHeight="1" x14ac:dyDescent="0.25">
      <c r="A11" s="3" t="s">
        <v>69</v>
      </c>
      <c r="B11" s="2" t="s">
        <v>11</v>
      </c>
      <c r="C11" s="4" t="s">
        <v>10</v>
      </c>
      <c r="D11" s="4" t="s">
        <v>10</v>
      </c>
      <c r="E11" s="4" t="s">
        <v>12</v>
      </c>
      <c r="F11" s="9">
        <f t="shared" si="1"/>
        <v>109.64633333333333</v>
      </c>
      <c r="G11" s="7">
        <f t="shared" si="0"/>
        <v>2315.119999999999</v>
      </c>
    </row>
    <row r="12" spans="1:7" ht="45" x14ac:dyDescent="0.25">
      <c r="A12" s="3" t="s">
        <v>70</v>
      </c>
      <c r="B12" s="2" t="s">
        <v>14</v>
      </c>
      <c r="C12" s="4"/>
      <c r="D12" s="4" t="s">
        <v>13</v>
      </c>
      <c r="E12" s="4" t="s">
        <v>15</v>
      </c>
      <c r="F12" s="9"/>
      <c r="G12" s="7">
        <f t="shared" si="0"/>
        <v>2151.31</v>
      </c>
    </row>
    <row r="13" spans="1:7" x14ac:dyDescent="0.25">
      <c r="A13" s="3" t="s">
        <v>71</v>
      </c>
      <c r="B13" s="2" t="s">
        <v>18</v>
      </c>
      <c r="C13" s="4" t="s">
        <v>60</v>
      </c>
      <c r="D13" s="4" t="s">
        <v>16</v>
      </c>
      <c r="E13" s="4" t="s">
        <v>17</v>
      </c>
      <c r="F13" s="9">
        <f t="shared" si="1"/>
        <v>89.551393939393947</v>
      </c>
      <c r="G13" s="7">
        <f t="shared" si="0"/>
        <v>-3448.0400000000009</v>
      </c>
    </row>
    <row r="14" spans="1:7" ht="45" x14ac:dyDescent="0.25">
      <c r="A14" s="3" t="s">
        <v>72</v>
      </c>
      <c r="B14" s="2" t="s">
        <v>21</v>
      </c>
      <c r="C14" s="4" t="s">
        <v>19</v>
      </c>
      <c r="D14" s="4" t="s">
        <v>19</v>
      </c>
      <c r="E14" s="4" t="s">
        <v>20</v>
      </c>
      <c r="F14" s="9">
        <f t="shared" si="1"/>
        <v>115.34968686868687</v>
      </c>
      <c r="G14" s="7">
        <f t="shared" si="0"/>
        <v>15196.190000000002</v>
      </c>
    </row>
    <row r="15" spans="1:7" ht="30" x14ac:dyDescent="0.25">
      <c r="A15" s="3" t="s">
        <v>73</v>
      </c>
      <c r="B15" s="2" t="s">
        <v>24</v>
      </c>
      <c r="C15" s="4" t="s">
        <v>61</v>
      </c>
      <c r="D15" s="4" t="s">
        <v>22</v>
      </c>
      <c r="E15" s="4" t="s">
        <v>23</v>
      </c>
      <c r="F15" s="9">
        <f t="shared" si="1"/>
        <v>273.67287500000003</v>
      </c>
      <c r="G15" s="7">
        <f t="shared" si="0"/>
        <v>97256.81</v>
      </c>
    </row>
    <row r="16" spans="1:7" ht="30" x14ac:dyDescent="0.25">
      <c r="A16" s="3" t="s">
        <v>74</v>
      </c>
      <c r="B16" s="2" t="s">
        <v>27</v>
      </c>
      <c r="C16" s="4" t="s">
        <v>25</v>
      </c>
      <c r="D16" s="4" t="s">
        <v>25</v>
      </c>
      <c r="E16" s="4" t="s">
        <v>26</v>
      </c>
      <c r="F16" s="9">
        <f t="shared" si="1"/>
        <v>104.14941461836997</v>
      </c>
      <c r="G16" s="7">
        <f t="shared" si="0"/>
        <v>64149.949999999953</v>
      </c>
    </row>
    <row r="17" spans="1:7" ht="75" x14ac:dyDescent="0.25">
      <c r="A17" s="3" t="s">
        <v>75</v>
      </c>
      <c r="B17" s="2" t="s">
        <v>30</v>
      </c>
      <c r="C17" s="4" t="s">
        <v>62</v>
      </c>
      <c r="D17" s="4" t="s">
        <v>28</v>
      </c>
      <c r="E17" s="4" t="s">
        <v>29</v>
      </c>
      <c r="F17" s="9">
        <f t="shared" si="1"/>
        <v>95.625</v>
      </c>
      <c r="G17" s="7">
        <f t="shared" si="0"/>
        <v>-350</v>
      </c>
    </row>
    <row r="18" spans="1:7" ht="45" x14ac:dyDescent="0.25">
      <c r="A18" s="3" t="s">
        <v>76</v>
      </c>
      <c r="B18" s="2" t="s">
        <v>32</v>
      </c>
      <c r="C18" s="4"/>
      <c r="D18" s="4" t="s">
        <v>13</v>
      </c>
      <c r="E18" s="4" t="s">
        <v>31</v>
      </c>
      <c r="F18" s="9"/>
      <c r="G18" s="7">
        <f t="shared" si="0"/>
        <v>32.729999999999997</v>
      </c>
    </row>
    <row r="19" spans="1:7" ht="75" x14ac:dyDescent="0.25">
      <c r="A19" s="3" t="s">
        <v>77</v>
      </c>
      <c r="B19" s="2" t="s">
        <v>35</v>
      </c>
      <c r="C19" s="4" t="s">
        <v>63</v>
      </c>
      <c r="D19" s="4" t="s">
        <v>33</v>
      </c>
      <c r="E19" s="4" t="s">
        <v>34</v>
      </c>
      <c r="F19" s="9">
        <f t="shared" si="1"/>
        <v>257.36228</v>
      </c>
      <c r="G19" s="7">
        <f t="shared" si="0"/>
        <v>472086.83999999997</v>
      </c>
    </row>
    <row r="20" spans="1:7" ht="75" x14ac:dyDescent="0.25">
      <c r="A20" s="3" t="s">
        <v>78</v>
      </c>
      <c r="B20" s="2" t="s">
        <v>38</v>
      </c>
      <c r="C20" s="4" t="s">
        <v>36</v>
      </c>
      <c r="D20" s="4" t="s">
        <v>36</v>
      </c>
      <c r="E20" s="4" t="s">
        <v>37</v>
      </c>
      <c r="F20" s="9">
        <f t="shared" si="1"/>
        <v>119.43520000000001</v>
      </c>
      <c r="G20" s="7">
        <f t="shared" si="0"/>
        <v>4858.7999999999993</v>
      </c>
    </row>
    <row r="21" spans="1:7" ht="45" x14ac:dyDescent="0.25">
      <c r="A21" s="3" t="s">
        <v>79</v>
      </c>
      <c r="B21" s="2" t="s">
        <v>41</v>
      </c>
      <c r="C21" s="4" t="s">
        <v>39</v>
      </c>
      <c r="D21" s="4" t="s">
        <v>39</v>
      </c>
      <c r="E21" s="4" t="s">
        <v>40</v>
      </c>
      <c r="F21" s="9">
        <f t="shared" si="1"/>
        <v>100.19834227148135</v>
      </c>
      <c r="G21" s="7">
        <f t="shared" si="0"/>
        <v>1664.2900000000373</v>
      </c>
    </row>
    <row r="22" spans="1:7" ht="30" x14ac:dyDescent="0.25">
      <c r="A22" s="3" t="s">
        <v>80</v>
      </c>
      <c r="B22" s="2" t="s">
        <v>43</v>
      </c>
      <c r="C22" s="4"/>
      <c r="D22" s="4" t="s">
        <v>13</v>
      </c>
      <c r="E22" s="4" t="s">
        <v>42</v>
      </c>
      <c r="F22" s="9"/>
      <c r="G22" s="7">
        <f t="shared" si="0"/>
        <v>12600.79</v>
      </c>
    </row>
    <row r="23" spans="1:7" x14ac:dyDescent="0.25">
      <c r="A23" s="3" t="s">
        <v>81</v>
      </c>
      <c r="B23" s="2" t="s">
        <v>45</v>
      </c>
      <c r="C23" s="4" t="s">
        <v>64</v>
      </c>
      <c r="D23" s="4" t="s">
        <v>44</v>
      </c>
      <c r="E23" s="4" t="s">
        <v>44</v>
      </c>
      <c r="F23" s="9">
        <f t="shared" si="1"/>
        <v>25.028571428571428</v>
      </c>
      <c r="G23" s="7">
        <f t="shared" si="0"/>
        <v>-26240</v>
      </c>
    </row>
    <row r="24" spans="1:7" x14ac:dyDescent="0.25">
      <c r="A24" s="3" t="s">
        <v>47</v>
      </c>
      <c r="B24" s="2" t="s">
        <v>46</v>
      </c>
      <c r="C24" s="4" t="s">
        <v>65</v>
      </c>
      <c r="D24" s="4" t="s">
        <v>48</v>
      </c>
      <c r="E24" s="4" t="s">
        <v>49</v>
      </c>
      <c r="F24" s="9">
        <f t="shared" si="1"/>
        <v>236.79262322834646</v>
      </c>
      <c r="G24" s="7">
        <f t="shared" si="0"/>
        <v>3474532.63</v>
      </c>
    </row>
  </sheetData>
  <mergeCells count="7">
    <mergeCell ref="B7:G7"/>
    <mergeCell ref="C1:G1"/>
    <mergeCell ref="C2:G2"/>
    <mergeCell ref="C3:G3"/>
    <mergeCell ref="C4:G4"/>
    <mergeCell ref="A5:G5"/>
    <mergeCell ref="A6:G6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2020-06-05T11:21:41Z</cp:lastPrinted>
  <dcterms:created xsi:type="dcterms:W3CDTF">2020-05-06T12:33:13Z</dcterms:created>
  <dcterms:modified xsi:type="dcterms:W3CDTF">2020-06-05T11:21:46Z</dcterms:modified>
</cp:coreProperties>
</file>